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485" windowHeight="17655"/>
  </bookViews>
  <sheets>
    <sheet name="报价清单" sheetId="1" r:id="rId1"/>
  </sheets>
  <definedNames>
    <definedName name="_xlnm.Print_Titles" localSheetId="0">报价清单!$2:$5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<sst xmlns="http://schemas.openxmlformats.org/spreadsheetml/2006/main" count="67" uniqueCount="41">
  <si>
    <t>安徽骆岗徽风皖韵酒店管理有限公司合肥市包河区BH202437号地块酒店一标电视机采购及安装项目报价清单</t>
  </si>
  <si>
    <t>序号</t>
  </si>
  <si>
    <t>项目名称</t>
  </si>
  <si>
    <t>项目特征</t>
  </si>
  <si>
    <t>对应部位</t>
  </si>
  <si>
    <t>单位</t>
  </si>
  <si>
    <t>工程量</t>
  </si>
  <si>
    <t>含税综合单价(元）</t>
  </si>
  <si>
    <t>含税合价(元）</t>
  </si>
  <si>
    <t>备注</t>
  </si>
  <si>
    <t>一</t>
  </si>
  <si>
    <t>3#楼电视机采购及安装</t>
  </si>
  <si>
    <t>电视85寸</t>
  </si>
  <si>
    <t>1、LED液晶电视机，屏幕尺寸:&gt;85”；
2、类型：酒店商用机型；
3、分辨率:不低干 4K；支持数字广播:DVB-C / DTMB；输出:数字音频及模拟音频输出，支持外置扬声器输出，可外接浴室扬声器，满足电视伴音同步至浴室的需求；内置WiFi无线上网；支持2.4GHz/5GHz双频段；
4、商用功能支持混合频道列表(ATSC，DVB-T/T2/C/S2，Analog)，支持酒店频道列表，支持酒店功能菜单，支持频道复制和排序功能；密码锁定:USB克隆，最大音量设定:通电状态(待机/开机/断电前状态)-开机音量设置(默认音量)；
5、以太网接口≥1，支持接入 IPTV 网络，可适配酒店 IPTV 电视系统；HDMI接口≥1，且支持 ARC 功能，可满足音频回传及外接音响的音频需求；
6、支持中英文开机欢迎页面定制，可定制酒店专属开机桌面模式；开机频道/信号源设置:频道设置锁定，本机按钮锁定(面板按键锁定)；支持 AirPlay、Miracast 等主流无线投屏方式，投屏需设备与电视连接同一Wi-Fi进行认证，避免跨房间连接。
7、需包含电视机摇臂支架或落地支架，具体以现场要求为准；
8、酒店专用系列，型号采购需跟酒管确认；
9、含外接音频接口与定制遥控器；
10.电视机安装通电后具备自动开机功能。</t>
  </si>
  <si>
    <t>3#公区餐厅一</t>
  </si>
  <si>
    <t>台</t>
  </si>
  <si>
    <t>电视65寸</t>
  </si>
  <si>
    <t>1、LED液晶电视机，屏幕尺寸:&gt;65”；
2、类型：酒店商用机型；
3、分辨率:不低干 4K；支持数字广播:DVB-C / DTMB；输出:数字音频及模拟音频输出，支持外置扬声器输出，可外接浴室扬声器，满足电视伴音同步至浴室的需求；内置WiFi无线上网；支持2.4GHz/5GHz双频段；
4、商用功能支持混合频道列表(ATSC，DVB-T/T2/C/S2，Analog)，支持酒店频道列表，支持酒店功能菜单，支持频道复制和排序功能；密码锁定:USB克隆，最大音量设定:通电状态(待机/开机/断电前状态)-开机音量设置(默认音量)；
5、以太网接口≥1，支持接入 IPTV 网络，可适配酒店 IPTV 电视系统；HDMI接口≥1，且支持 ARC 功能，可满足音频回传及外接音响的音频需求；
6、支持中英文开机欢迎页面定制，可定制酒店专属开机桌面模式；开机频道/信号源设置:频道设置锁定，本机按钮锁定(面板按键锁定)；支持 AirPlay、Miracast 等主流无线投屏方式，投屏需设备与电视连接同一Wi-Fi进行认证，避免跨房间连接。
7、需包含电视机摇臂支架或落地支架，具体以现场要求为准；
8、酒店专用系列，型号采购需跟酒管确认；
9、含外接音频接口与定制遥控器；
10.电视机安装通电后具备自动开机功能。</t>
  </si>
  <si>
    <t>3#客房区-KC、KA、KA-R、KA2</t>
  </si>
  <si>
    <t>电视75寸</t>
  </si>
  <si>
    <t>1、LED液晶电视机，屏幕尺寸:&gt;75”；
2、类型：酒店商用机型；
3、分辨率:不低干 4K；支持数字广播:DVB-C / DTMB；输出:数字音频及模拟音频输出，支持外置扬声器输出，可外接浴室扬声器，满足电视伴音同步至浴室的需求；内置WiFi无线上网；支持2.4GHz/5GHz双频段；
4、商用功能支持混合频道列表(ATSC，DVB-T/T2/C/S2，Analog)，支持酒店频道列表，支持酒店功能菜单，支持频道复制和排序功能；密码锁定:USB克隆，最大音量设定:通电状态(待机/开机/断电前状态)-开机音量设置(默认音量)；
5、以太网接口≥1，支持接入 IPTV 网络，可适配酒店 IPTV 电视系统；HDMI接口≥1，且支持 ARC 功能，可满足音频回传及外接音响的音频需求；
6、支持中英文开机欢迎页面定制，可定制酒店专属开机桌面模式；开机频道/信号源设置:频道设置锁定，本机按钮锁定(面板按键锁定)；支持 AirPlay、Miracast 等主流无线投屏方式，投屏需设备与电视连接同一Wi-Fi进行认证，避免跨房间连接。
7、需包含电视机摇臂支架或落地支架，具体以现场要求为准；；
8、酒店专用系列，型号采购需跟酒管确认；
9、含外接音频接口与定制遥控器；
10.电视机安装通电后具备自动开机功能。</t>
  </si>
  <si>
    <t>3#客房区-JES、DX、JS-2-R、JS-2、JS-3</t>
  </si>
  <si>
    <t>二</t>
  </si>
  <si>
    <t>5#楼电视机采购及安装</t>
  </si>
  <si>
    <t>1、LED液晶电视机，屏幕尺寸:&gt;75”；
2、类型：酒店商用机型；
3、分辨率:不低干 4K；支持数字广播:DVB-C / DTMB；输出:数字音频及模拟音频输出，支持外置扬声器输出，可外接浴室扬声器，满足电视伴音同步至浴室的需求；内置WiFi无线上网；支持2.4GHz/5GHz双频段；
4、商用功能支持混合频道列表(ATSC，DVB-T/T2/C/S2，Analog)，支持酒店频道列表，支持酒店功能菜单，支持频道复制和排序功能；密码锁定:USB克隆，最大音量设定:通电状态(待机/开机/断电前状态)-开机音量设置(默认音量)；
5、以太网接口≥1，支持接入 IPTV 网络，可适配酒店 IPTV 电视系统；HDMI接口≥1，且支持 ARC 功能，可满足音频回传及外接音响的音频需求；
6、支持中英文开机欢迎页面定制，可定制酒店专属开机桌面模式；开机频道/信号源设置:频道设置锁定，本机按钮锁定(面板按键锁定)；支持 AirPlay、Miracast 等主流无线投屏方式，投屏需设备与电视连接同一Wi-Fi进行认证，避免跨房间连接。
7、需包含电视机摇臂支架或落地支架，具体以现场要求为准；
8、酒店专用系列，型号采购需跟酒管确认；
9、含外接音频接口与定制遥控器；
10.电视机安装通电后具备自动开机功能。</t>
  </si>
  <si>
    <t>5#公区大中小包房、5#客房区-JS-1、JS-2、DX</t>
  </si>
  <si>
    <t>5#客房区-KA、KA-R、KB、KB-R</t>
  </si>
  <si>
    <t>三</t>
  </si>
  <si>
    <t>7#楼电视机采购及安装</t>
  </si>
  <si>
    <t>7#公区餐厅一、二</t>
  </si>
  <si>
    <t>7#公区餐厅三、四、-JS-1、JS-2、JES-1</t>
  </si>
  <si>
    <t>7#客房区-KA、KA-R</t>
  </si>
  <si>
    <t>四</t>
  </si>
  <si>
    <t>9#楼电视机采购及安装</t>
  </si>
  <si>
    <t>9#公区休息室、大包间、餐厅</t>
  </si>
  <si>
    <t>9#客房区-DX、L2-JS-1、L3-JS-2</t>
  </si>
  <si>
    <t>9#客房区-KA、KA-R、KC-2、KC-2-R</t>
  </si>
  <si>
    <t>电视55寸</t>
  </si>
  <si>
    <t>1、LED液晶电视机，屏幕尺寸:&gt;55”；
2、类型：酒店商用机型；
3、分辨率:不低干 4K；支持数字广播:DVB-C / DTMB；输出:数字音频及模拟音频输出，支持外置扬声器输出，可外接浴室扬声器，满足电视伴音同步至浴室的需求；内置WiFi无线上网；支持2.4GHz/5GHz双频段；
4、商用功能支持混合频道列表(ATSC，DVB-T/T2/C/S2，Analog)，支持酒店频道列表，支持酒店功能菜单，支持频道复制和排序功能；密码锁定:USB克隆，最大音量设定:通电状态(待机/开机/断电前状态)-开机音量设置(默认音量)；
5、以太网接口≥1，支持接入 IPTV 网络，可适配酒店 IPTV 电视系统；HDMI接口≥1，且支持 ARC 功能，可满足音频回传及外接音响的音频需求；
6、支持中英文开机欢迎页面定制，可定制酒店专属开机桌面模式；开机频道/信号源设置:频道设置锁定，本机按钮锁定(面板按键锁定)；支持 AirPlay、Miracast 等主流无线投屏方式，投屏需设备与电视连接同一Wi-Fi进行认证，避免跨房间连接。
7、需包含电视机摇臂支架或落地支架，具体以现场要求为准；
8、酒店专用系列，型号采购需跟酒管确认；
9、含外接音频接口与定制遥控器；
10.电视机安装通电后具备自动开机功能。</t>
  </si>
  <si>
    <t>9#公区休息室一、警卫室一层三层、化妆间、9#客房区-PS总统套房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</si>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</sst>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);[Red]\(0.00\)"/>
  </numFmts>
  <fonts count="31">
    <font>
      <sz val="11"/>
      <color theme="1"/>
      <name val="等线"/>
      <charset val="134"/>
      <scheme val="minor"/>
    </font>
    <font>
      <sz val="9"/>
      <color theme="1"/>
      <name val="微软雅黑"/>
      <charset val="134"/>
    </font>
    <font>
      <b/>
      <sz val="14"/>
      <name val="微软雅黑"/>
      <charset val="134"/>
    </font>
    <font>
      <b/>
      <sz val="9"/>
      <name val="微软雅黑"/>
      <charset val="134"/>
    </font>
    <font>
      <b/>
      <sz val="9"/>
      <color theme="1"/>
      <name val="微软雅黑"/>
      <charset val="134"/>
    </font>
    <font>
      <b/>
      <sz val="12"/>
      <name val="微软雅黑"/>
      <charset val="134"/>
    </font>
    <font>
      <sz val="12"/>
      <color theme="1"/>
      <name val="微软雅黑"/>
      <charset val="134"/>
    </font>
    <font>
      <sz val="9"/>
      <name val="微软雅黑"/>
      <charset val="134"/>
    </font>
    <font>
      <sz val="9"/>
      <color indexed="8"/>
      <name val="微软雅黑"/>
      <charset val="134"/>
    </font>
    <font>
      <sz val="9"/>
      <name val="微软雅黑"/>
      <charset val="134"/>
    </font>
    <font>
      <sz val="9"/>
      <color rgb="FF000000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  <protection locked="0"/>
    </xf>
    <xf numFmtId="0" fontId="2" fillId="0" borderId="0" xfId="49" applyFont="1" applyAlignment="1">
      <alignment horizontal="center" vertical="center" wrapText="1"/>
    </xf>
    <xf numFmtId="0" fontId="2" fillId="0" borderId="0" xfId="49" applyFont="1" applyAlignment="1">
      <alignment horizontal="left" vertical="center" wrapText="1"/>
    </xf>
    <xf numFmtId="176" fontId="2" fillId="0" borderId="0" xfId="49" applyNumberFormat="1" applyFont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 wrapText="1"/>
    </xf>
    <xf numFmtId="176" fontId="3" fillId="0" borderId="2" xfId="49" applyNumberFormat="1" applyFont="1" applyBorder="1" applyAlignment="1">
      <alignment horizontal="center" vertical="center" wrapText="1"/>
    </xf>
    <xf numFmtId="177" fontId="3" fillId="0" borderId="1" xfId="49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3" fillId="0" borderId="3" xfId="49" applyNumberFormat="1" applyFont="1" applyBorder="1" applyAlignment="1">
      <alignment horizontal="center" vertical="center" wrapText="1"/>
    </xf>
    <xf numFmtId="176" fontId="3" fillId="0" borderId="4" xfId="49" applyNumberFormat="1" applyFont="1" applyBorder="1" applyAlignment="1">
      <alignment horizontal="center" vertical="center" wrapText="1"/>
    </xf>
    <xf numFmtId="49" fontId="5" fillId="0" borderId="5" xfId="49" applyNumberFormat="1" applyFont="1" applyBorder="1" applyAlignment="1">
      <alignment horizontal="center" vertical="center" wrapText="1"/>
    </xf>
    <xf numFmtId="49" fontId="5" fillId="0" borderId="5" xfId="49" applyNumberFormat="1" applyFont="1" applyBorder="1" applyAlignment="1">
      <alignment horizontal="left" vertical="center" wrapText="1"/>
    </xf>
    <xf numFmtId="0" fontId="6" fillId="0" borderId="6" xfId="49" applyFont="1" applyBorder="1" applyAlignment="1">
      <alignment horizontal="left" vertical="center"/>
    </xf>
    <xf numFmtId="0" fontId="6" fillId="0" borderId="1" xfId="49" applyFont="1" applyBorder="1" applyAlignment="1">
      <alignment horizontal="left" vertical="center"/>
    </xf>
    <xf numFmtId="0" fontId="3" fillId="0" borderId="1" xfId="49" applyFont="1" applyBorder="1" applyAlignment="1">
      <alignment horizontal="center" vertical="center" wrapText="1"/>
    </xf>
    <xf numFmtId="176" fontId="7" fillId="0" borderId="1" xfId="49" applyNumberFormat="1" applyFont="1" applyBorder="1" applyAlignment="1">
      <alignment horizontal="center" vertical="center" wrapText="1"/>
    </xf>
    <xf numFmtId="176" fontId="7" fillId="0" borderId="1" xfId="49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/>
    </xf>
    <xf numFmtId="0" fontId="7" fillId="0" borderId="5" xfId="49" applyFont="1" applyBorder="1" applyAlignment="1">
      <alignment horizontal="center" vertical="center" wrapText="1"/>
    </xf>
    <xf numFmtId="0" fontId="8" fillId="0" borderId="1" xfId="49" applyFont="1" applyBorder="1" applyAlignment="1">
      <alignment horizontal="left" vertical="center" wrapText="1"/>
    </xf>
    <xf numFmtId="0" fontId="9" fillId="0" borderId="5" xfId="50" applyFont="1" applyBorder="1" applyAlignment="1">
      <alignment horizontal="left" vertical="center" wrapText="1"/>
    </xf>
    <xf numFmtId="0" fontId="7" fillId="0" borderId="1" xfId="50" applyFont="1" applyBorder="1" applyAlignment="1">
      <alignment horizontal="center" vertical="center" wrapText="1"/>
    </xf>
    <xf numFmtId="177" fontId="7" fillId="0" borderId="1" xfId="49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0" fillId="0" borderId="1" xfId="49" applyFont="1" applyBorder="1" applyAlignment="1">
      <alignment horizontal="left" vertical="center" wrapText="1"/>
    </xf>
    <xf numFmtId="49" fontId="9" fillId="0" borderId="1" xfId="49" applyNumberFormat="1" applyFont="1" applyBorder="1" applyAlignment="1">
      <alignment horizontal="left" vertical="center" wrapText="1"/>
    </xf>
    <xf numFmtId="49" fontId="7" fillId="0" borderId="1" xfId="49" applyNumberFormat="1" applyFont="1" applyBorder="1" applyAlignment="1">
      <alignment horizontal="left" vertical="center" wrapText="1"/>
    </xf>
    <xf numFmtId="0" fontId="7" fillId="0" borderId="1" xfId="51" applyFont="1" applyBorder="1" applyAlignment="1">
      <alignment horizontal="center" vertical="center"/>
    </xf>
    <xf numFmtId="0" fontId="7" fillId="0" borderId="1" xfId="51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 wrapText="1"/>
    </xf>
    <xf numFmtId="0" fontId="9" fillId="0" borderId="1" xfId="50" applyFont="1" applyBorder="1" applyAlignment="1">
      <alignment horizontal="left" vertical="center" wrapText="1"/>
    </xf>
    <xf numFmtId="0" fontId="7" fillId="0" borderId="1" xfId="51" applyFont="1" applyBorder="1" applyAlignment="1">
      <alignment horizontal="left" vertical="center" wrapText="1"/>
    </xf>
    <xf numFmtId="0" fontId="7" fillId="0" borderId="1" xfId="49" applyFont="1" applyBorder="1" applyAlignment="1">
      <alignment horizontal="center" vertical="center" wrapText="1"/>
    </xf>
    <xf numFmtId="49" fontId="3" fillId="0" borderId="5" xfId="49" applyNumberFormat="1" applyFont="1" applyBorder="1" applyAlignment="1">
      <alignment horizontal="center" vertical="center" wrapText="1"/>
    </xf>
    <xf numFmtId="176" fontId="3" fillId="0" borderId="4" xfId="49" applyNumberFormat="1" applyFont="1" applyBorder="1" applyAlignment="1" applyProtection="1">
      <alignment horizontal="center" vertical="center" wrapText="1"/>
      <protection locked="0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78" xfId="49"/>
    <cellStyle name="常规 31 10" xfId="50"/>
    <cellStyle name="常规 6 2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pane ySplit="5" topLeftCell="A18" activePane="bottomLeft" state="frozen"/>
      <selection/>
      <selection pane="bottomLeft" activeCell="D19" sqref="D19"/>
    </sheetView>
  </sheetViews>
  <sheetFormatPr defaultColWidth="9" defaultRowHeight="14.25"/>
  <cols>
    <col min="1" max="1" width="3.66666666666667" style="1" customWidth="1"/>
    <col min="2" max="2" width="15.0833333333333" style="1" customWidth="1"/>
    <col min="3" max="3" width="56.9166666666667" style="2" customWidth="1"/>
    <col min="4" max="4" width="14.0833333333333" style="2" customWidth="1"/>
    <col min="5" max="5" width="7.66666666666667" style="3" customWidth="1"/>
    <col min="6" max="6" width="8.75" style="4" customWidth="1"/>
    <col min="7" max="7" width="8.75" style="5" customWidth="1"/>
    <col min="8" max="8" width="11.5833333333333" style="4" customWidth="1"/>
    <col min="9" max="9" width="10.25" style="2" customWidth="1"/>
    <col min="10" max="11" width="9" style="6"/>
    <col min="12" max="12" width="9.58333333333333" style="6" customWidth="1"/>
    <col min="13" max="16384" width="9" style="6"/>
  </cols>
  <sheetData>
    <row r="1" s="1" customFormat="1" ht="38" customHeight="1" spans="1:9">
      <c r="A1" s="7" t="s">
        <v>0</v>
      </c>
      <c r="B1" s="7"/>
      <c r="C1" s="8"/>
      <c r="D1" s="8"/>
      <c r="E1" s="7"/>
      <c r="F1" s="9"/>
      <c r="G1" s="9"/>
      <c r="H1" s="9"/>
      <c r="I1" s="8"/>
    </row>
    <row r="2" s="1" customFormat="1" ht="19" customHeight="1" spans="1:9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1" t="s">
        <v>7</v>
      </c>
      <c r="H2" s="12" t="s">
        <v>8</v>
      </c>
      <c r="I2" s="13" t="s">
        <v>9</v>
      </c>
    </row>
    <row r="3" s="1" customFormat="1" ht="19" customHeight="1" spans="1:9">
      <c r="A3" s="10"/>
      <c r="B3" s="10"/>
      <c r="C3" s="10"/>
      <c r="D3" s="10"/>
      <c r="E3" s="10"/>
      <c r="F3" s="14"/>
      <c r="G3" s="14"/>
      <c r="H3" s="12"/>
      <c r="I3" s="13"/>
    </row>
    <row r="4" s="1" customFormat="1" ht="23" customHeight="1" spans="1:9">
      <c r="A4" s="10"/>
      <c r="B4" s="10"/>
      <c r="C4" s="10"/>
      <c r="D4" s="10"/>
      <c r="E4" s="10"/>
      <c r="F4" s="14"/>
      <c r="G4" s="14"/>
      <c r="H4" s="12"/>
      <c r="I4" s="13"/>
    </row>
    <row r="5" s="1" customFormat="1" ht="23" customHeight="1" spans="1:9">
      <c r="A5" s="10"/>
      <c r="B5" s="10"/>
      <c r="C5" s="10"/>
      <c r="D5" s="10"/>
      <c r="E5" s="10"/>
      <c r="F5" s="15"/>
      <c r="G5" s="15"/>
      <c r="H5" s="12"/>
      <c r="I5" s="13"/>
    </row>
    <row r="6" ht="25" customHeight="1" spans="1:9">
      <c r="A6" s="16" t="s">
        <v>10</v>
      </c>
      <c r="B6" s="17" t="s">
        <v>11</v>
      </c>
      <c r="C6" s="18"/>
      <c r="D6" s="19"/>
      <c r="E6" s="20"/>
      <c r="F6" s="21"/>
      <c r="G6" s="22"/>
      <c r="H6" s="12"/>
      <c r="I6" s="23"/>
    </row>
    <row r="7" ht="267" customHeight="1" outlineLevel="1" spans="1:9">
      <c r="A7" s="24">
        <v>1</v>
      </c>
      <c r="B7" s="25" t="s">
        <v>12</v>
      </c>
      <c r="C7" s="26" t="s">
        <v>13</v>
      </c>
      <c r="D7" s="27" t="s">
        <v>14</v>
      </c>
      <c r="E7" s="27" t="s">
        <v>15</v>
      </c>
      <c r="F7" s="21">
        <v>2</v>
      </c>
      <c r="G7" s="22"/>
      <c r="H7" s="28">
        <f>F7*G7</f>
        <v>0</v>
      </c>
      <c r="I7" s="29"/>
    </row>
    <row r="8" ht="265" customHeight="1" outlineLevel="1" spans="1:9">
      <c r="A8" s="24">
        <v>2</v>
      </c>
      <c r="B8" s="25" t="s">
        <v>16</v>
      </c>
      <c r="C8" s="26" t="s">
        <v>17</v>
      </c>
      <c r="D8" s="27" t="s">
        <v>18</v>
      </c>
      <c r="E8" s="27" t="s">
        <v>15</v>
      </c>
      <c r="F8" s="21">
        <v>24</v>
      </c>
      <c r="G8" s="22"/>
      <c r="H8" s="28">
        <f t="shared" ref="H8:H21" si="0">F8*G8</f>
        <v>0</v>
      </c>
      <c r="I8" s="23"/>
    </row>
    <row r="9" ht="267" customHeight="1" outlineLevel="1" spans="1:9">
      <c r="A9" s="24">
        <v>3</v>
      </c>
      <c r="B9" s="30" t="s">
        <v>19</v>
      </c>
      <c r="C9" s="31" t="s">
        <v>20</v>
      </c>
      <c r="D9" s="32" t="s">
        <v>21</v>
      </c>
      <c r="E9" s="27" t="s">
        <v>15</v>
      </c>
      <c r="F9" s="21">
        <v>16</v>
      </c>
      <c r="G9" s="22"/>
      <c r="H9" s="28">
        <f t="shared" si="0"/>
        <v>0</v>
      </c>
      <c r="I9" s="29"/>
    </row>
    <row r="10" ht="24" customHeight="1" spans="1:9">
      <c r="A10" s="16" t="s">
        <v>22</v>
      </c>
      <c r="B10" s="17" t="s">
        <v>23</v>
      </c>
      <c r="C10" s="18"/>
      <c r="D10" s="19"/>
      <c r="E10" s="33"/>
      <c r="F10" s="21"/>
      <c r="G10" s="22"/>
      <c r="H10" s="28"/>
      <c r="I10" s="34"/>
    </row>
    <row r="11" ht="268" customHeight="1" outlineLevel="1" spans="1:9">
      <c r="A11" s="35">
        <v>4</v>
      </c>
      <c r="B11" s="30" t="s">
        <v>19</v>
      </c>
      <c r="C11" s="31" t="s">
        <v>24</v>
      </c>
      <c r="D11" s="27" t="s">
        <v>25</v>
      </c>
      <c r="E11" s="27" t="s">
        <v>15</v>
      </c>
      <c r="F11" s="21">
        <v>10</v>
      </c>
      <c r="G11" s="22"/>
      <c r="H11" s="28">
        <f t="shared" si="0"/>
        <v>0</v>
      </c>
      <c r="I11" s="34"/>
    </row>
    <row r="12" ht="282" customHeight="1" outlineLevel="1" spans="1:9">
      <c r="A12" s="35">
        <v>5</v>
      </c>
      <c r="B12" s="25" t="s">
        <v>16</v>
      </c>
      <c r="C12" s="36" t="s">
        <v>17</v>
      </c>
      <c r="D12" s="27" t="s">
        <v>26</v>
      </c>
      <c r="E12" s="27" t="s">
        <v>15</v>
      </c>
      <c r="F12" s="21">
        <v>13</v>
      </c>
      <c r="G12" s="22"/>
      <c r="H12" s="28">
        <f t="shared" si="0"/>
        <v>0</v>
      </c>
      <c r="I12" s="34"/>
    </row>
    <row r="13" ht="23" customHeight="1" spans="1:9">
      <c r="A13" s="16" t="s">
        <v>27</v>
      </c>
      <c r="B13" s="17" t="s">
        <v>28</v>
      </c>
      <c r="C13" s="18"/>
      <c r="D13" s="37"/>
      <c r="E13" s="33"/>
      <c r="F13" s="21"/>
      <c r="G13" s="22"/>
      <c r="H13" s="28"/>
      <c r="I13" s="34"/>
    </row>
    <row r="14" ht="276" customHeight="1" outlineLevel="1" spans="1:9">
      <c r="A14" s="38">
        <v>6</v>
      </c>
      <c r="B14" s="25" t="s">
        <v>12</v>
      </c>
      <c r="C14" s="36" t="s">
        <v>13</v>
      </c>
      <c r="D14" s="34" t="s">
        <v>29</v>
      </c>
      <c r="E14" s="27" t="s">
        <v>15</v>
      </c>
      <c r="F14" s="21">
        <v>2</v>
      </c>
      <c r="G14" s="22"/>
      <c r="H14" s="28">
        <f t="shared" si="0"/>
        <v>0</v>
      </c>
      <c r="I14" s="34"/>
    </row>
    <row r="15" ht="274" customHeight="1" outlineLevel="1" spans="1:9">
      <c r="A15" s="38">
        <v>7</v>
      </c>
      <c r="B15" s="30" t="s">
        <v>19</v>
      </c>
      <c r="C15" s="31" t="s">
        <v>24</v>
      </c>
      <c r="D15" s="34" t="s">
        <v>30</v>
      </c>
      <c r="E15" s="27" t="s">
        <v>15</v>
      </c>
      <c r="F15" s="21">
        <v>14</v>
      </c>
      <c r="G15" s="22"/>
      <c r="H15" s="28">
        <f t="shared" si="0"/>
        <v>0</v>
      </c>
      <c r="I15" s="34"/>
    </row>
    <row r="16" ht="279" customHeight="1" outlineLevel="1" spans="1:9">
      <c r="A16" s="38">
        <v>8</v>
      </c>
      <c r="B16" s="25" t="s">
        <v>16</v>
      </c>
      <c r="C16" s="36" t="s">
        <v>17</v>
      </c>
      <c r="D16" s="37" t="s">
        <v>31</v>
      </c>
      <c r="E16" s="27" t="s">
        <v>15</v>
      </c>
      <c r="F16" s="21">
        <v>20</v>
      </c>
      <c r="G16" s="22"/>
      <c r="H16" s="28">
        <f t="shared" si="0"/>
        <v>0</v>
      </c>
      <c r="I16" s="34"/>
    </row>
    <row r="17" ht="24" customHeight="1" spans="1:9">
      <c r="A17" s="16" t="s">
        <v>32</v>
      </c>
      <c r="B17" s="17" t="s">
        <v>33</v>
      </c>
      <c r="C17" s="18"/>
      <c r="D17" s="37"/>
      <c r="E17" s="33"/>
      <c r="F17" s="21"/>
      <c r="G17" s="22"/>
      <c r="H17" s="28"/>
      <c r="I17" s="34"/>
    </row>
    <row r="18" ht="278" customHeight="1" outlineLevel="1" spans="1:9">
      <c r="A18" s="38">
        <v>9</v>
      </c>
      <c r="B18" s="25" t="s">
        <v>12</v>
      </c>
      <c r="C18" s="36" t="s">
        <v>13</v>
      </c>
      <c r="D18" s="27" t="s">
        <v>34</v>
      </c>
      <c r="E18" s="27" t="s">
        <v>15</v>
      </c>
      <c r="F18" s="21">
        <v>4</v>
      </c>
      <c r="G18" s="22"/>
      <c r="H18" s="28">
        <f t="shared" si="0"/>
        <v>0</v>
      </c>
      <c r="I18" s="34"/>
    </row>
    <row r="19" ht="282" customHeight="1" outlineLevel="1" spans="1:9">
      <c r="A19" s="38">
        <v>10</v>
      </c>
      <c r="B19" s="30" t="s">
        <v>19</v>
      </c>
      <c r="C19" s="31" t="s">
        <v>24</v>
      </c>
      <c r="D19" s="27" t="s">
        <v>35</v>
      </c>
      <c r="E19" s="27" t="s">
        <v>15</v>
      </c>
      <c r="F19" s="21">
        <v>14</v>
      </c>
      <c r="G19" s="22"/>
      <c r="H19" s="28">
        <f t="shared" si="0"/>
        <v>0</v>
      </c>
      <c r="I19" s="34"/>
    </row>
    <row r="20" ht="283" customHeight="1" outlineLevel="1" spans="1:9">
      <c r="A20" s="38">
        <v>11</v>
      </c>
      <c r="B20" s="25" t="s">
        <v>16</v>
      </c>
      <c r="C20" s="36" t="s">
        <v>17</v>
      </c>
      <c r="D20" s="27" t="s">
        <v>36</v>
      </c>
      <c r="E20" s="27" t="s">
        <v>15</v>
      </c>
      <c r="F20" s="21">
        <v>24</v>
      </c>
      <c r="G20" s="22"/>
      <c r="H20" s="28">
        <f t="shared" si="0"/>
        <v>0</v>
      </c>
      <c r="I20" s="34"/>
    </row>
    <row r="21" ht="300" customHeight="1" outlineLevel="1" spans="1:9">
      <c r="A21" s="38">
        <v>12</v>
      </c>
      <c r="B21" s="30" t="s">
        <v>37</v>
      </c>
      <c r="C21" s="31" t="s">
        <v>38</v>
      </c>
      <c r="D21" s="32" t="s">
        <v>39</v>
      </c>
      <c r="E21" s="27" t="s">
        <v>15</v>
      </c>
      <c r="F21" s="21">
        <v>5</v>
      </c>
      <c r="G21" s="22"/>
      <c r="H21" s="28">
        <f t="shared" si="0"/>
        <v>0</v>
      </c>
      <c r="I21" s="34"/>
    </row>
    <row r="22" ht="25" customHeight="1" spans="1:9">
      <c r="A22" s="39"/>
      <c r="B22" s="17" t="s">
        <v>40</v>
      </c>
      <c r="C22" s="18"/>
      <c r="D22" s="18"/>
      <c r="E22" s="20"/>
      <c r="F22" s="15"/>
      <c r="G22" s="40"/>
      <c r="H22" s="12">
        <f>SUM(H7:H21)</f>
        <v>0</v>
      </c>
      <c r="I22" s="23"/>
    </row>
  </sheetData>
  <sheetProtection algorithmName="SHA-512" hashValue="TQhxD+lB2BaQxy1Iu4bkIXSQMCN7teZ4CnmJLaVISI5Qwo0hiQGVPVq5324dBY7Fk0RwA4V5leRxRpP7TrnPTw==" saltValue="kIB/JmaPxAyKhKyxREJImw==" spinCount="100000" sheet="1" objects="1"/>
  <mergeCells count="15">
    <mergeCell ref="A1:I1"/>
    <mergeCell ref="B6:C6"/>
    <mergeCell ref="B10:C10"/>
    <mergeCell ref="B13:C13"/>
    <mergeCell ref="B17:C17"/>
    <mergeCell ref="B22:C22"/>
    <mergeCell ref="A2:A5"/>
    <mergeCell ref="B2:B5"/>
    <mergeCell ref="C2:C5"/>
    <mergeCell ref="D2:D5"/>
    <mergeCell ref="E2:E5"/>
    <mergeCell ref="F2:F5"/>
    <mergeCell ref="G2:G5"/>
    <mergeCell ref="H2:H5"/>
    <mergeCell ref="I2:I5"/>
  </mergeCells>
  <pageMargins left="0.751388888888889" right="0.751388888888889" top="1" bottom="1" header="0.5" footer="0.5"/>
  <pageSetup paperSize="9" scale="6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刘国良（新安徽饭店）</dc:creator>
  <cp:lastModifiedBy>刘羽</cp:lastModifiedBy>
  <dcterms:created xsi:type="dcterms:W3CDTF">2025-12-10T01:09:00Z</dcterms:created>
  <dcterms:modified xsi:type="dcterms:W3CDTF">2025-12-29T08:05:24Z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85220E59FC2547D096608F9693D26E59_13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